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y\"/>
    </mc:Choice>
  </mc:AlternateContent>
  <bookViews>
    <workbookView xWindow="0" yWindow="0" windowWidth="9750" windowHeight="2565" activeTab="3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20" i="11" l="1"/>
  <c r="K19" i="11"/>
  <c r="H20" i="11"/>
  <c r="H19" i="11"/>
  <c r="K14" i="11"/>
  <c r="K13" i="11"/>
  <c r="H14" i="11"/>
  <c r="H13" i="11"/>
  <c r="H4" i="11"/>
  <c r="H3" i="11"/>
  <c r="K20" i="10"/>
  <c r="K19" i="10"/>
  <c r="H20" i="10"/>
  <c r="H19" i="10"/>
  <c r="K14" i="10"/>
  <c r="K13" i="10"/>
  <c r="H14" i="10"/>
  <c r="H13" i="10"/>
  <c r="H4" i="10"/>
  <c r="H3" i="10"/>
  <c r="K20" i="8"/>
  <c r="K19" i="8"/>
  <c r="K14" i="8"/>
  <c r="K13" i="8"/>
  <c r="H4" i="8"/>
  <c r="H3" i="8"/>
  <c r="H4" i="7"/>
  <c r="H3" i="7"/>
  <c r="H20" i="6"/>
  <c r="H19" i="6"/>
  <c r="H14" i="6"/>
  <c r="H13" i="6"/>
  <c r="H4" i="6"/>
  <c r="H3" i="6"/>
  <c r="H20" i="9"/>
  <c r="H19" i="9"/>
  <c r="H14" i="9"/>
  <c r="H13" i="9"/>
  <c r="H4" i="9"/>
  <c r="H3" i="9"/>
  <c r="K20" i="5"/>
  <c r="K19" i="5"/>
  <c r="H20" i="5"/>
  <c r="H19" i="5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7" l="1"/>
  <c r="I26" i="11"/>
  <c r="I27" i="11" s="1"/>
  <c r="Q26" i="11"/>
  <c r="Q27" i="11" s="1"/>
  <c r="I30" i="11"/>
  <c r="I31" i="11" s="1"/>
  <c r="I28" i="11" s="1"/>
  <c r="I27" i="7"/>
  <c r="Q26" i="7"/>
  <c r="Q27" i="7" s="1"/>
  <c r="I30" i="7"/>
  <c r="I31" i="7" s="1"/>
  <c r="I28" i="7" s="1"/>
  <c r="Q30" i="7"/>
  <c r="Q31" i="7" s="1"/>
  <c r="Q28" i="7" s="1"/>
  <c r="I26" i="10"/>
  <c r="I27" i="10" s="1"/>
  <c r="Q26" i="10"/>
  <c r="Q27" i="10" s="1"/>
  <c r="I30" i="10"/>
  <c r="I31" i="10" s="1"/>
  <c r="L2" i="7"/>
  <c r="L2" i="11"/>
  <c r="Q30" i="11"/>
  <c r="Q31" i="11" s="1"/>
  <c r="L2" i="10"/>
  <c r="Q30" i="10"/>
  <c r="Q31" i="10" s="1"/>
  <c r="Q28" i="10" s="1"/>
  <c r="I28" i="10" l="1"/>
  <c r="Q28" i="11"/>
  <c r="L3" i="11" s="1"/>
  <c r="L5" i="11" s="1"/>
  <c r="L7" i="7"/>
  <c r="L3" i="7"/>
  <c r="L5" i="7" s="1"/>
  <c r="L7" i="10"/>
  <c r="L3" i="10"/>
  <c r="L5" i="10" s="1"/>
  <c r="L7" i="11" l="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Q26" i="9" l="1"/>
  <c r="Q27" i="9" s="1"/>
  <c r="I26" i="6"/>
  <c r="I27" i="6" s="1"/>
  <c r="Q26" i="6"/>
  <c r="Q27" i="6" s="1"/>
  <c r="I27" i="8"/>
  <c r="I26" i="9"/>
  <c r="I27" i="9" s="1"/>
  <c r="Q26" i="8"/>
  <c r="Q27" i="8" s="1"/>
  <c r="I30" i="8"/>
  <c r="I31" i="8" s="1"/>
  <c r="I28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Q28" i="6" l="1"/>
  <c r="I28" i="9"/>
  <c r="L7" i="9" s="1"/>
  <c r="Q28" i="8"/>
  <c r="L7" i="8" s="1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6" l="1"/>
  <c r="L5" i="6" s="1"/>
  <c r="L3" i="8"/>
  <c r="L5" i="8" s="1"/>
  <c r="L3" i="9"/>
  <c r="L5" i="9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<sst xmlns="http://schemas.openxmlformats.org/spreadsheetml/2006/main" count="448" uniqueCount="43">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</sst>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2">
          <cell r="F22">
            <v>30</v>
          </cell>
          <cell r="G22">
            <v>70</v>
          </cell>
          <cell r="H22">
            <v>30</v>
          </cell>
          <cell r="I22">
            <v>50</v>
          </cell>
        </row>
        <row r="23">
          <cell r="H23">
            <v>30</v>
          </cell>
          <cell r="I23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K21" sqref="K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0.32236790131402271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29.076083059916176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0.48495050287458846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4.25</v>
      </c>
      <c r="I15" s="1" t="s">
        <v>4</v>
      </c>
      <c r="J15" s="1" t="str">
        <f>IF($B$18=2,G15,"")</f>
        <v>Lt</v>
      </c>
      <c r="K15" s="22">
        <v>5.25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46323529.411764711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40023529.411764711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4.25</v>
      </c>
      <c r="H28" s="12" t="s">
        <v>17</v>
      </c>
      <c r="I28" s="26">
        <f>IF(B3&lt;3,C27/(I27+I31)*2,0)</f>
        <v>1.9529665071770335</v>
      </c>
      <c r="J28" s="12"/>
      <c r="K28" s="12"/>
      <c r="L28" s="26">
        <f>G28</f>
        <v>4.25</v>
      </c>
      <c r="M28" s="12"/>
      <c r="N28" s="12"/>
      <c r="O28" s="26">
        <f>L28</f>
        <v>4.25</v>
      </c>
      <c r="P28" s="12" t="s">
        <v>18</v>
      </c>
      <c r="Q28" s="26">
        <f>IF(B8&lt;3,C27/(Q27+Q31)*2,0)</f>
        <v>2.2603779018252701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37500000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32400000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5.25</v>
      </c>
      <c r="F32" s="12"/>
      <c r="G32" s="26">
        <f>E32</f>
        <v>5.25</v>
      </c>
      <c r="H32" s="14"/>
      <c r="I32" s="12"/>
      <c r="J32" s="12"/>
      <c r="K32" s="12"/>
      <c r="L32" s="12"/>
      <c r="M32" s="26">
        <f>G32</f>
        <v>5.25</v>
      </c>
      <c r="N32" s="12"/>
      <c r="O32" s="26">
        <f>M32</f>
        <v>5.25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21" sqref="H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0.18279907276184762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16.487624857295124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0.47814123662645547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39375000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34020000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4.1575757575757581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4.8120089786756459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21" sqref="H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0.57452060357627821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9.5177906152193383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0.49277123071315754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43750000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0.68727272727272737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0.79545454545454553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4.1749999999999998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0.12538593299669507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2.0772049756402158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0.38059836729525143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v>41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v>41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v>24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82</v>
      </c>
      <c r="H26" s="12" t="s">
        <v>9</v>
      </c>
      <c r="I26" s="12">
        <f>G26*G27^3/12</f>
        <v>94464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5951232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2975616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5.0524297856614933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10.104859571322987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20" sqref="H20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0.21259063675339446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19.174685155706243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0.47320669301019158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v>41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v>24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82</v>
      </c>
      <c r="H26" s="12" t="s">
        <v>9</v>
      </c>
      <c r="I26" s="12">
        <f>G26*G27^3/12</f>
        <v>94464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5410210.9090909092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2705105.4545454546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3.3629092654003818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4.083454362561536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43269230.769230768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K21" sqref="K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0.70923660268678013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11.749562050521041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0.49561160006192145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35795454.545454547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30927272.727272727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0.38029850746268662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0.44016030956329466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43269230.769230768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21" sqref="K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0.7077982453464241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11.725733516069614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0.49558462623039456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5.25</v>
      </c>
      <c r="I15" s="1" t="s">
        <v>4</v>
      </c>
      <c r="J15" s="1" t="str">
        <f>IF($B$18=2,G15,"")</f>
        <v>Lt</v>
      </c>
      <c r="K15" s="22">
        <v>4.8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37500000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32400000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5.25</v>
      </c>
      <c r="H28" s="12" t="s">
        <v>17</v>
      </c>
      <c r="I28" s="26">
        <f>IF(B3&lt;3,C27/(I27+I31)*2,0)</f>
        <v>0.38295793758480329</v>
      </c>
      <c r="J28" s="12"/>
      <c r="K28" s="12"/>
      <c r="L28" s="26">
        <f>G28</f>
        <v>5.25</v>
      </c>
      <c r="M28" s="12"/>
      <c r="N28" s="12"/>
      <c r="O28" s="26">
        <f>L28</f>
        <v>5.25</v>
      </c>
      <c r="P28" s="12" t="s">
        <v>18</v>
      </c>
      <c r="Q28" s="26">
        <f>IF(B8&lt;3,C27/(Q27+Q31)*2,0)</f>
        <v>0.44323835368611492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41015625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35437500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4.8</v>
      </c>
      <c r="F32" s="12"/>
      <c r="G32" s="26">
        <f>E32</f>
        <v>4.8</v>
      </c>
      <c r="H32" s="14"/>
      <c r="I32" s="12"/>
      <c r="J32" s="12"/>
      <c r="K32" s="12"/>
      <c r="L32" s="12"/>
      <c r="M32" s="26">
        <f>G32</f>
        <v>4.8</v>
      </c>
      <c r="N32" s="12"/>
      <c r="O32" s="26">
        <f>M32</f>
        <v>4.8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2016-12-12T14:21:35Z</dcterms:modified>
</cp:coreProperties>
</file>